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" l="1"/>
  <c r="L29" i="1" l="1"/>
  <c r="K29" i="1"/>
  <c r="J29" i="1"/>
  <c r="I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<sst xmlns="http://schemas.openxmlformats.org/spreadsheetml/2006/main" count="50" uniqueCount="33">
  <si>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</si>
  <si>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</si>
  <si>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</si>
  <si>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</si>
  <si>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</si>
  <si>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</si>
  <si>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</si>
  <si>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</si>
  <si>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</si>
  <si>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</si>
  <si>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</si>
  <si>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</si>
  <si>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</si>
  <si>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</si>
  <si>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</si>
  <si>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</si>
  <si>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</si>
  <si>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</si>
  <si>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</si>
  <si>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</si>
  <si>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</si>
  <si>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</si>
  <si>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</si>
  <si>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</si>
  <si>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</si>
  <si>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</si>
  <si>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</si>
  <si>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</si>
  <si>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</si>
  <si>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</si>
  <si>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clients adding passengers </t>
  </si>
  <si>
    <t>Mr jack William Moore dob 18/11/1990 (25) miss kelly amelia spicer dob 22/3/83 (33) master Ryan Micheal McGowan dob 9/6/2005 (11) </t>
  </si>
  <si>
    <t xml:space="preserve">also upgrading villa to a 5 bed and upgrading car hire to a 15 seater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</si>
</sst>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10" workbookViewId="0">
      <selection activeCell="D35" sqref="D35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540</v>
      </c>
      <c r="E6" s="13">
        <v>2</v>
      </c>
      <c r="F6" s="12">
        <v>460</v>
      </c>
      <c r="G6" s="14">
        <v>1</v>
      </c>
      <c r="H6" s="12">
        <v>35</v>
      </c>
      <c r="I6" s="14">
        <v>2</v>
      </c>
      <c r="J6" s="12">
        <v>35</v>
      </c>
      <c r="K6" s="15">
        <v>1</v>
      </c>
      <c r="L6" s="12"/>
      <c r="M6" s="16">
        <v>0</v>
      </c>
      <c r="N6" s="12">
        <f>SUM(D6*E6+F6*G6+H6*I6+J6*K6+L6*M6)</f>
        <v>1645</v>
      </c>
      <c r="O6" s="8"/>
    </row>
    <row r="7" spans="2:15" x14ac:dyDescent="0.25">
      <c r="B7" s="6"/>
      <c r="C7" s="11" t="s">
        <v>11</v>
      </c>
      <c r="D7" s="17">
        <v>1255.22</v>
      </c>
      <c r="E7" s="18"/>
      <c r="F7" s="19"/>
      <c r="G7" s="18"/>
      <c r="H7" s="17">
        <v>313.94</v>
      </c>
      <c r="I7" s="20"/>
      <c r="J7" s="21"/>
      <c r="K7" s="22"/>
      <c r="L7" s="21"/>
      <c r="M7" s="22"/>
      <c r="N7" s="12">
        <f>SUM(D7+H7)</f>
        <v>1569.16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>
        <v>618.62</v>
      </c>
      <c r="E9" s="18"/>
      <c r="F9" s="19"/>
      <c r="G9" s="18"/>
      <c r="H9" s="17">
        <v>508</v>
      </c>
      <c r="I9" s="20"/>
      <c r="J9" s="21"/>
      <c r="K9" s="22"/>
      <c r="L9" s="21"/>
      <c r="M9" s="22"/>
      <c r="N9" s="12">
        <f t="shared" si="0"/>
        <v>1126.6199999999999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2953.84</v>
      </c>
      <c r="E15" s="14">
        <f>SUM(E6:E14)</f>
        <v>2</v>
      </c>
      <c r="F15" s="12">
        <f t="shared" ref="F15" si="2">SUM(F6*G6+F7+F8+F9+F10+F11+F12*G12+F13*G13+F14*G14)</f>
        <v>460</v>
      </c>
      <c r="G15" s="14">
        <f>SUM(G6:G14)</f>
        <v>1</v>
      </c>
      <c r="H15" s="12">
        <f t="shared" ref="H15" si="3">SUM(H6*I6+H7+H8+H9+H10+H11+H12*I12+H13*I13+H14*I14)</f>
        <v>891.94</v>
      </c>
      <c r="I15" s="14">
        <f>SUM(I6:I14)</f>
        <v>2</v>
      </c>
      <c r="J15" s="12">
        <f t="shared" ref="J15" si="4">SUM(J6*K6+J7+J8+J9+J10+J11+J12*K12+J13*K13+J14*K14)</f>
        <v>35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4340.78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540</v>
      </c>
      <c r="E20" s="27">
        <v>2</v>
      </c>
      <c r="F20" s="12">
        <v>460</v>
      </c>
      <c r="G20" s="15">
        <v>1</v>
      </c>
      <c r="H20" s="12">
        <v>35</v>
      </c>
      <c r="I20" s="15">
        <v>2</v>
      </c>
      <c r="J20" s="12">
        <v>35</v>
      </c>
      <c r="K20" s="15">
        <v>1</v>
      </c>
      <c r="L20" s="12"/>
      <c r="M20" s="16"/>
      <c r="N20" s="12">
        <f>SUM(D20*E20+F20*G20+H20*I20+J20*K20+L20*M20)</f>
        <v>1645</v>
      </c>
      <c r="O20" s="8"/>
    </row>
    <row r="21" spans="2:15" x14ac:dyDescent="0.25">
      <c r="B21" s="6"/>
      <c r="C21" s="11" t="s">
        <v>11</v>
      </c>
      <c r="D21" s="17">
        <v>278.94</v>
      </c>
      <c r="E21" s="28"/>
      <c r="F21" s="19"/>
      <c r="G21" s="28"/>
      <c r="H21" s="17">
        <v>35</v>
      </c>
      <c r="I21" s="22"/>
      <c r="J21" s="21"/>
      <c r="K21" s="22"/>
      <c r="L21" s="21"/>
      <c r="M21" s="22"/>
      <c r="N21" s="12">
        <f>SUM(D21+H21)</f>
        <v>313.94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>
        <v>473</v>
      </c>
      <c r="E23" s="28"/>
      <c r="F23" s="19"/>
      <c r="G23" s="28"/>
      <c r="H23" s="17">
        <v>35</v>
      </c>
      <c r="I23" s="22"/>
      <c r="J23" s="21"/>
      <c r="K23" s="22"/>
      <c r="L23" s="21"/>
      <c r="M23" s="22"/>
      <c r="N23" s="12">
        <f t="shared" si="6"/>
        <v>508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1831.94</v>
      </c>
      <c r="E29" s="15">
        <f>SUM(E20:E28)</f>
        <v>2</v>
      </c>
      <c r="F29" s="12">
        <f t="shared" ref="F29:L29" si="8">SUM(F20*G20+F21+F22+F23+F24+F25+F26*G26+F27*G27+F28*G28)</f>
        <v>460</v>
      </c>
      <c r="G29" s="15">
        <f>SUM(G20:G28)</f>
        <v>1</v>
      </c>
      <c r="H29" s="12">
        <v>0</v>
      </c>
      <c r="I29" s="15">
        <f>SUM(I20:I28)</f>
        <v>2</v>
      </c>
      <c r="J29" s="12">
        <f t="shared" si="8"/>
        <v>35</v>
      </c>
      <c r="K29" s="15">
        <f>SUM(K20:K28)</f>
        <v>1</v>
      </c>
      <c r="L29" s="12">
        <f t="shared" si="8"/>
        <v>0</v>
      </c>
      <c r="M29" s="15"/>
      <c r="N29" s="26">
        <f>SUM(N20:N28)</f>
        <v>2466.94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SUM(N15-N29)</f>
        <v>1873.8399999999997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 t="s">
        <v>30</v>
      </c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34" t="s">
        <v>31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 t="s">
        <v>32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2015-08-03T10:34:56Z</dcterms:modified>
</cp:coreProperties>
</file>