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<sst xmlns="http://schemas.openxmlformats.org/spreadsheetml/2006/main" count="52" uniqueCount="36">
  <si>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</si>
  <si>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</si>
  <si>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</si>
  <si>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</si>
  <si>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</si>
  <si>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</si>
  <si>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</si>
  <si>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</si>
  <si>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</si>
  <si>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</si>
  <si>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</si>
  <si>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</si>
  <si>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</si>
  <si>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</si>
  <si>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</si>
  <si>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</si>
  <si>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</si>
  <si>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</si>
  <si>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</si>
  <si>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</si>
  <si>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</si>
  <si>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</si>
  <si>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</si>
  <si>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</si>
  <si>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</si>
  <si>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</si>
  <si>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</si>
  <si>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Discovery Cove</t>
  </si>
  <si>
    <t>Dis &amp; Uni Combo</t>
  </si>
  <si>
    <t>Kennedy Admission Badge</t>
  </si>
  <si>
    <t>Kennedy Adminssion Badge</t>
  </si>
  <si>
    <t>DSD Ref: 1555505</t>
  </si>
  <si>
    <t>Discovery Cove 4 x Non Swim - Janene, Paul, Joanne &amp; Harrison</t>
  </si>
  <si>
    <t>Discovery Cove 2 x Swim = Ethan &amp; Christopher  23rd July 2016 &amp; back ups are 22 &amp; 24</t>
  </si>
  <si>
    <t>Disney and Universal Combo</t>
  </si>
  <si>
    <t>Kennedy Space Center Admission Badge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</si>
</sst>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2"/>
  <sheetViews>
    <sheetView showGridLines="0" tabSelected="1" topLeftCell="A13" workbookViewId="0">
      <selection activeCell="C39" sqref="C39"/>
    </sheetView>
  </sheetViews>
  <sheetFormatPr defaultRowHeight="15" x14ac:dyDescent="0.25"/>
  <cols>
    <col min="1" max="1" width="2.42578125" customWidth="1"/>
    <col min="3" max="3" width="25.28515625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/>
      <c r="H6" s="12"/>
      <c r="I6" s="14"/>
      <c r="J6" s="12"/>
      <c r="K6" s="15"/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27</v>
      </c>
      <c r="D12" s="17">
        <v>235.92</v>
      </c>
      <c r="E12" s="23">
        <v>2</v>
      </c>
      <c r="F12" s="17"/>
      <c r="G12" s="23">
        <v>0</v>
      </c>
      <c r="H12" s="17">
        <v>143.91999999999999</v>
      </c>
      <c r="I12" s="23">
        <v>3</v>
      </c>
      <c r="J12" s="17">
        <v>143.91999999999999</v>
      </c>
      <c r="K12" s="24">
        <v>1</v>
      </c>
      <c r="L12" s="17"/>
      <c r="M12" s="24">
        <v>0</v>
      </c>
      <c r="N12" s="12">
        <f t="shared" ref="N12:N14" si="1">SUM(D12*E12+F12*G12+H12*I12+J12*K12+L12*M12)</f>
        <v>1047.52</v>
      </c>
      <c r="O12" s="8"/>
    </row>
    <row r="13" spans="2:15" x14ac:dyDescent="0.25">
      <c r="B13" s="6"/>
      <c r="C13" s="11" t="s">
        <v>28</v>
      </c>
      <c r="D13" s="17">
        <v>437.56</v>
      </c>
      <c r="E13" s="23">
        <v>5</v>
      </c>
      <c r="F13" s="17">
        <v>416.56</v>
      </c>
      <c r="G13" s="23">
        <v>1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2604.36</v>
      </c>
      <c r="O13" s="8"/>
    </row>
    <row r="14" spans="2:15" x14ac:dyDescent="0.25">
      <c r="B14" s="6"/>
      <c r="C14" s="11" t="s">
        <v>29</v>
      </c>
      <c r="D14" s="17">
        <v>27.06</v>
      </c>
      <c r="E14" s="23">
        <v>4</v>
      </c>
      <c r="F14" s="17">
        <v>21.65</v>
      </c>
      <c r="G14" s="23">
        <v>2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151.54</v>
      </c>
      <c r="O14" s="8"/>
    </row>
    <row r="15" spans="2:15" x14ac:dyDescent="0.25">
      <c r="B15" s="6"/>
      <c r="C15" s="25" t="s">
        <v>16</v>
      </c>
      <c r="D15" s="12">
        <f>SUM(D6*E6+D7+D8+D9+D10+D11+D12*E12+D13*E13+D14*E14)</f>
        <v>2767.88</v>
      </c>
      <c r="E15" s="14">
        <f>SUM(E6:E14)</f>
        <v>11</v>
      </c>
      <c r="F15" s="12">
        <f t="shared" ref="F15" si="2">SUM(F6*G6+F7+F8+F9+F10+F11+F12*G12+F13*G13+F14*G14)</f>
        <v>459.86</v>
      </c>
      <c r="G15" s="14">
        <f>SUM(G6:G14)</f>
        <v>3</v>
      </c>
      <c r="H15" s="12">
        <f t="shared" ref="H15" si="3">SUM(H6*I6+H7+H8+H9+H10+H11+H12*I12+H13*I13+H14*I14)</f>
        <v>431.76</v>
      </c>
      <c r="I15" s="14">
        <f>SUM(I6:I14)</f>
        <v>3</v>
      </c>
      <c r="J15" s="12">
        <f t="shared" ref="J15" si="4">SUM(J6*K6+J7+J8+J9+J10+J11+J12*K12+J13*K13+J14*K14)</f>
        <v>143.91999999999999</v>
      </c>
      <c r="K15" s="15">
        <f>SUM(K6:K14)</f>
        <v>1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3803.42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17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18</v>
      </c>
      <c r="E19" s="10" t="s">
        <v>3</v>
      </c>
      <c r="F19" s="10" t="s">
        <v>19</v>
      </c>
      <c r="G19" s="10" t="s">
        <v>3</v>
      </c>
      <c r="H19" s="10" t="s">
        <v>20</v>
      </c>
      <c r="I19" s="10" t="s">
        <v>3</v>
      </c>
      <c r="J19" s="10" t="s">
        <v>21</v>
      </c>
      <c r="K19" s="10" t="s">
        <v>3</v>
      </c>
      <c r="L19" s="10" t="s">
        <v>22</v>
      </c>
      <c r="M19" s="10" t="s">
        <v>3</v>
      </c>
      <c r="N19" s="10" t="s">
        <v>23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27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28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30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24</v>
      </c>
      <c r="D29" s="12"/>
      <c r="E29" s="15"/>
      <c r="F29" s="12"/>
      <c r="G29" s="15"/>
      <c r="H29" s="12"/>
      <c r="I29" s="15"/>
      <c r="J29" s="12"/>
      <c r="K29" s="15"/>
      <c r="L29" s="12">
        <f t="shared" ref="F29:L29" si="8">SUM(L20*M20+L21+L22+L23+L24+L25+L26*M26+L27*M27+L28*M28)</f>
        <v>0</v>
      </c>
      <c r="M29" s="15"/>
      <c r="N29" s="26">
        <v>3803.42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25</v>
      </c>
      <c r="D31" s="30">
        <f>SUM(N29-N15)</f>
        <v>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26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34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34" t="s">
        <v>31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3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35" t="s">
        <v>33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35" t="s">
        <v>32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35" t="s">
        <v>34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x14ac:dyDescent="0.25">
      <c r="B39" s="6"/>
      <c r="C39" s="35" t="s">
        <v>35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8"/>
    </row>
    <row r="40" spans="2:15" x14ac:dyDescent="0.25">
      <c r="B40" s="6"/>
      <c r="C40" s="35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</row>
    <row r="41" spans="2:15" ht="18" customHeight="1" thickBot="1" x14ac:dyDescent="0.3">
      <c r="B41" s="31"/>
      <c r="C41" s="35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3"/>
    </row>
    <row r="42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2015-08-10T12:33:12Z</dcterms:modified>
</cp:coreProperties>
</file>