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<sst xmlns="http://schemas.openxmlformats.org/spreadsheetml/2006/main" count="57" uniqueCount="39">
  <si>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</si>
  <si>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</si>
  <si>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</si>
  <si>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</si>
  <si>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</si>
  <si>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</si>
  <si>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</si>
  <si>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</si>
  <si>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</si>
  <si>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</si>
  <si>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</si>
  <si>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</si>
  <si>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</si>
  <si>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</si>
  <si>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</si>
  <si>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</si>
  <si>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</si>
  <si>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</si>
  <si>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</si>
  <si>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</si>
  <si>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</si>
  <si>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</si>
  <si>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</si>
  <si>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</si>
  <si>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</si>
  <si>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</si>
  <si>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</si>
  <si>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</si>
  <si>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</si>
  <si>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</si>
  <si>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 </t>
  </si>
  <si>
    <t>ar</t>
  </si>
  <si>
    <t xml:space="preserve"> </t>
  </si>
  <si>
    <t xml:space="preserve">Accommodation 3 </t>
  </si>
  <si>
    <t xml:space="preserve">re booked accom with get a bed 3 rooms </t>
  </si>
  <si>
    <t>1 x 1 bedroom 1480799</t>
  </si>
  <si>
    <t>1 x 2 bedroom 1480795</t>
  </si>
  <si>
    <t>all nets are from TD , the orig accom has been canx due to building works . Emma advised to email uk res,</t>
  </si>
  <si>
    <t>I have emailed this over.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</si>
</sst>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40"/>
  <sheetViews>
    <sheetView showGridLines="0" tabSelected="1" workbookViewId="0">
      <selection activeCell="L35" sqref="L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881.17</v>
      </c>
      <c r="E7" s="18"/>
      <c r="F7" s="19"/>
      <c r="G7" s="18"/>
      <c r="H7" s="17">
        <v>-188.63</v>
      </c>
      <c r="I7" s="20"/>
      <c r="J7" s="21"/>
      <c r="K7" s="22"/>
      <c r="L7" s="21"/>
      <c r="M7" s="22"/>
      <c r="N7" s="12">
        <f>SUM(D7+H7)</f>
        <v>692.54</v>
      </c>
      <c r="O7" s="8"/>
    </row>
    <row r="8" spans="2:15" x14ac:dyDescent="0.25">
      <c r="B8" s="6"/>
      <c r="C8" s="11" t="s">
        <v>12</v>
      </c>
      <c r="D8" s="17">
        <v>1062.8599999999999</v>
      </c>
      <c r="E8" s="18"/>
      <c r="F8" s="19"/>
      <c r="G8" s="18"/>
      <c r="H8" s="17">
        <v>-370.32</v>
      </c>
      <c r="I8" s="20"/>
      <c r="J8" s="21"/>
      <c r="K8" s="22"/>
      <c r="L8" s="21"/>
      <c r="M8" s="22"/>
      <c r="N8" s="12">
        <f t="shared" ref="N8:N11" si="0">SUM(D8+H8)</f>
        <v>692.54</v>
      </c>
      <c r="O8" s="8"/>
    </row>
    <row r="9" spans="2:15" x14ac:dyDescent="0.25">
      <c r="B9" s="6"/>
      <c r="C9" s="11" t="s">
        <v>33</v>
      </c>
      <c r="D9" s="17">
        <v>881.17</v>
      </c>
      <c r="E9" s="18"/>
      <c r="F9" s="19"/>
      <c r="G9" s="18"/>
      <c r="H9" s="17">
        <v>-69.209999999999994</v>
      </c>
      <c r="I9" s="20"/>
      <c r="J9" s="21"/>
      <c r="K9" s="22"/>
      <c r="L9" s="21"/>
      <c r="M9" s="22"/>
      <c r="N9" s="12">
        <f t="shared" si="0"/>
        <v>811.95999999999992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2825.2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-628.16000000000008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2197.04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 t="s">
        <v>32</v>
      </c>
      <c r="E23" s="28"/>
      <c r="F23" s="19"/>
      <c r="G23" s="28"/>
      <c r="H23" s="17"/>
      <c r="I23" s="22"/>
      <c r="J23" s="21"/>
      <c r="K23" s="22"/>
      <c r="L23" s="21"/>
      <c r="M23" s="22"/>
      <c r="N23" s="12" t="e">
        <f t="shared" si="6"/>
        <v>#VALUE!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 t="e">
        <f>SUM(D20*E20+D21+D22+D23+D24+D25+D26*E26+D27*E27+D28*E28)</f>
        <v>#VALUE!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 t="e">
        <f>SUM(N20:N28)</f>
        <v>#VALUE!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 t="e">
        <f>SUM(N29-N15)</f>
        <v>#VALUE!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37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6" x14ac:dyDescent="0.25">
      <c r="B33" s="6"/>
      <c r="C33" s="7"/>
      <c r="D33" s="7" t="s">
        <v>38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6" x14ac:dyDescent="0.25">
      <c r="B34" s="6"/>
      <c r="C34" s="34" t="s">
        <v>34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 t="s">
        <v>31</v>
      </c>
      <c r="P34" t="s">
        <v>30</v>
      </c>
    </row>
    <row r="35" spans="2:16" x14ac:dyDescent="0.25">
      <c r="B35" s="6" t="s">
        <v>32</v>
      </c>
      <c r="C35" s="34" t="s">
        <v>35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6" x14ac:dyDescent="0.25">
      <c r="B36" s="6"/>
      <c r="C36" s="34" t="s">
        <v>35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6" x14ac:dyDescent="0.25">
      <c r="B37" s="6"/>
      <c r="C37" s="34" t="s">
        <v>36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6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6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6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2015-08-13T11:10:53Z</dcterms:modified>
</cp:coreProperties>
</file>