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lly.crow\Desktop\"/>
    </mc:Choice>
  </mc:AlternateContent>
  <bookViews>
    <workbookView xWindow="0" yWindow="0" windowWidth="22005" windowHeight="931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F29" i="1"/>
  <c r="D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29" i="1" l="1"/>
  <c r="N15" i="1"/>
  <c r="D31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<sst xmlns="http://schemas.openxmlformats.org/spreadsheetml/2006/main" count="51" uniqueCount="35">
  <si>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</si>
  <si>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</si>
  <si>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</si>
  <si>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</si>
  <si>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</si>
  <si>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</si>
  <si>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</si>
  <si>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</si>
  <si>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</si>
  <si>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</si>
  <si>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</si>
  <si>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</si>
  <si>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</si>
  <si>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</si>
  <si>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</si>
  <si>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</si>
  <si>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</si>
  <si>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</si>
  <si>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</si>
  <si>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</si>
  <si>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</si>
  <si>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</si>
  <si>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</si>
  <si>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</si>
  <si>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</si>
  <si>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</si>
  <si>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</si>
  <si>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</si>
  <si>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</si>
  <si>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</si>
  <si>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>profit</t>
  </si>
  <si>
    <t>this should be a plus profit of 114.50</t>
  </si>
  <si>
    <t>Please change the Yosemite View Lodge to The Anwahee - Classic Room</t>
  </si>
  <si>
    <t xml:space="preserve">Yosemite Lodge cancelled with GAD </t>
  </si>
  <si>
    <t>Triton Rooms Booking Ref: ATG_0815011902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</si>
</sst>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Border="1" applyAlignment="1">
      <alignment wrapText="1"/>
    </xf>
    <xf numFmtId="0" fontId="5" fillId="0" borderId="0" xfId="0" applyFont="1" applyBorder="1"/>
    <xf numFmtId="0" fontId="6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topLeftCell="A7" workbookViewId="0">
      <selection activeCell="C34" sqref="C34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/>
      <c r="E6" s="13"/>
      <c r="F6" s="12"/>
      <c r="G6" s="14">
        <v>0</v>
      </c>
      <c r="H6" s="12"/>
      <c r="I6" s="14">
        <v>0</v>
      </c>
      <c r="J6" s="12"/>
      <c r="K6" s="15">
        <v>0</v>
      </c>
      <c r="L6" s="12"/>
      <c r="M6" s="16">
        <v>0</v>
      </c>
      <c r="N6" s="12">
        <f>SUM(D6*E6+F6*G6+H6*I6+J6*K6+L6*M6)</f>
        <v>0</v>
      </c>
      <c r="O6" s="8"/>
    </row>
    <row r="7" spans="2:15" x14ac:dyDescent="0.25">
      <c r="B7" s="6"/>
      <c r="C7" s="11" t="s">
        <v>11</v>
      </c>
      <c r="D7" s="17">
        <v>272.74</v>
      </c>
      <c r="E7" s="18"/>
      <c r="F7" s="19"/>
      <c r="G7" s="18"/>
      <c r="H7" s="17">
        <v>455.03</v>
      </c>
      <c r="I7" s="20"/>
      <c r="J7" s="21"/>
      <c r="K7" s="22"/>
      <c r="L7" s="21"/>
      <c r="M7" s="22"/>
      <c r="N7" s="12">
        <f>SUM(D7+H7)</f>
        <v>727.77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13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0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/>
      <c r="E12" s="23">
        <v>0</v>
      </c>
      <c r="F12" s="17"/>
      <c r="G12" s="23">
        <v>0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/>
      <c r="E13" s="23">
        <v>0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>
        <v>0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272.74</v>
      </c>
      <c r="E15" s="14">
        <f>SUM(E6:E14)</f>
        <v>0</v>
      </c>
      <c r="F15" s="12">
        <f t="shared" ref="F15" si="2">SUM(F6*G6+F7+F8+F9+F10+F11+F12*G12+F13*G13+F14*G14)</f>
        <v>0</v>
      </c>
      <c r="G15" s="14">
        <f>SUM(G6:G14)</f>
        <v>0</v>
      </c>
      <c r="H15" s="12">
        <f t="shared" ref="H15" si="3">SUM(H6*I6+H7+H8+H9+H10+H11+H12*I12+H13*I13+H14*I14)</f>
        <v>455.03</v>
      </c>
      <c r="I15" s="14">
        <f>SUM(I6:I14)</f>
        <v>0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727.77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/>
      <c r="E20" s="27">
        <v>1</v>
      </c>
      <c r="F20" s="12"/>
      <c r="G20" s="15"/>
      <c r="H20" s="12"/>
      <c r="I20" s="15"/>
      <c r="J20" s="12"/>
      <c r="K20" s="15"/>
      <c r="L20" s="12"/>
      <c r="M20" s="16"/>
      <c r="N20" s="12">
        <f>SUM(D20*E20+F20*G20+H20*I20+J20*K20+L20*M20)</f>
        <v>0</v>
      </c>
      <c r="O20" s="8"/>
    </row>
    <row r="21" spans="2:15" x14ac:dyDescent="0.25">
      <c r="B21" s="6"/>
      <c r="C21" s="11" t="s">
        <v>11</v>
      </c>
      <c r="D21" s="17">
        <v>727.77</v>
      </c>
      <c r="E21" s="28"/>
      <c r="F21" s="19"/>
      <c r="G21" s="28"/>
      <c r="H21" s="17">
        <v>114.5</v>
      </c>
      <c r="I21" s="22"/>
      <c r="J21" s="21"/>
      <c r="K21" s="22"/>
      <c r="L21" s="21"/>
      <c r="M21" s="22"/>
      <c r="N21" s="12">
        <f>SUM(D21+H21)</f>
        <v>842.27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13</v>
      </c>
      <c r="D23" s="17"/>
      <c r="E23" s="28"/>
      <c r="F23" s="19"/>
      <c r="G23" s="28"/>
      <c r="H23" s="17"/>
      <c r="I23" s="22"/>
      <c r="J23" s="21"/>
      <c r="K23" s="22"/>
      <c r="L23" s="21"/>
      <c r="M23" s="22"/>
      <c r="N23" s="12">
        <f t="shared" si="6"/>
        <v>0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/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17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30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>
        <f>SUM(D20*E20+D21+D22+D23+D24+D25+D26*E26+D27*E27+D28*E28)</f>
        <v>727.77</v>
      </c>
      <c r="E29" s="15">
        <v>1</v>
      </c>
      <c r="F29" s="12">
        <f t="shared" ref="F29:L29" si="8">SUM(F20*G20+F21+F22+F23+F24+F25+F26*G26+F27*G27+F28*G28)</f>
        <v>0</v>
      </c>
      <c r="G29" s="15">
        <f>SUM(G20:G28)</f>
        <v>0</v>
      </c>
      <c r="H29" s="12">
        <f t="shared" si="8"/>
        <v>114.5</v>
      </c>
      <c r="I29" s="15">
        <f>SUM(I20:I28)</f>
        <v>0</v>
      </c>
      <c r="J29" s="12">
        <f t="shared" si="8"/>
        <v>0</v>
      </c>
      <c r="K29" s="15">
        <f>SUM(K20:K28)</f>
        <v>0</v>
      </c>
      <c r="L29" s="12">
        <f t="shared" si="8"/>
        <v>0</v>
      </c>
      <c r="M29" s="15"/>
      <c r="N29" s="26">
        <f>SUM(N20:N28)</f>
        <v>842.27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f>SUM(N15-N29)</f>
        <v>-114.5</v>
      </c>
      <c r="E31" s="7"/>
      <c r="F31" s="36" t="s">
        <v>31</v>
      </c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34" t="s">
        <v>32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34" t="s">
        <v>34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34" t="s">
        <v>33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36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hidden="1" x14ac:dyDescent="0.25">
      <c r="B37" s="6"/>
      <c r="C37" s="35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3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ignoredErrors>
    <ignoredError sqref="K15 I15 G15 E15 K29 I29 G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Sally Crow</cp:lastModifiedBy>
  <dcterms:created xsi:type="dcterms:W3CDTF">2015-07-28T13:38:08Z</dcterms:created>
  <dcterms:modified xsi:type="dcterms:W3CDTF">2015-08-14T09:41:01Z</dcterms:modified>
</cp:coreProperties>
</file>