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ne.bullen\Desktop\"/>
    </mc:Choice>
  </mc:AlternateContent>
  <bookViews>
    <workbookView xWindow="0" yWindow="0" windowWidth="22005" windowHeight="9315"/>
  </bookViews>
  <sheets>
    <sheet name="Amendment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29" i="1" l="1"/>
  <c r="K29" i="1"/>
  <c r="J29" i="1"/>
  <c r="H29" i="1"/>
  <c r="G29" i="1"/>
  <c r="F29" i="1"/>
  <c r="D29" i="1"/>
  <c r="N28" i="1"/>
  <c r="N27" i="1"/>
  <c r="N26" i="1"/>
  <c r="N25" i="1"/>
  <c r="N24" i="1"/>
  <c r="N23" i="1"/>
  <c r="N22" i="1"/>
  <c r="N21" i="1"/>
  <c r="N20" i="1"/>
  <c r="M15" i="1"/>
  <c r="L15" i="1"/>
  <c r="K15" i="1"/>
  <c r="J15" i="1"/>
  <c r="I15" i="1"/>
  <c r="H15" i="1"/>
  <c r="G15" i="1"/>
  <c r="F15" i="1"/>
  <c r="E15" i="1"/>
  <c r="D15" i="1"/>
  <c r="N14" i="1"/>
  <c r="N13" i="1"/>
  <c r="N12" i="1"/>
  <c r="N11" i="1"/>
  <c r="N10" i="1"/>
  <c r="N9" i="1"/>
  <c r="N8" i="1"/>
  <c r="N7" i="1"/>
  <c r="N6" i="1"/>
  <c r="N29" i="1" l="1"/>
  <c r="D31" i="1" s="1"/>
  <c r="N15" i="1"/>
</calcChain>
</file>

<file path=xl/comments1.xml><?xml version="1.0" encoding="utf-8"?>
<comments xmlns="http://schemas.openxmlformats.org/spreadsheetml/2006/main">
  <authors>
    <author>Emma Masson</author>
  </authors>
  <commentList>
    <comment ref="D6" authorId="0" shapeId="0">
      <text>
        <r>
          <rPr>
            <sz val="9"/>
            <color indexed="81"/>
            <rFont val="Tahoma"/>
            <family val="2"/>
          </rPr>
          <t xml:space="preserve">Cost as per Topdog
</t>
        </r>
      </text>
    </comment>
  </commentList>
</comments>
</file>

<file path=xl/sharedStrings.xml><?xml version="1.0" encoding="utf-8"?>
<sst xmlns="http://schemas.openxmlformats.org/spreadsheetml/2006/main" count="48" uniqueCount="32">
  <si>
    <t>AMENDMENT FORM</t>
  </si>
  <si>
    <r>
      <rPr>
        <b/>
        <sz val="11"/>
        <color theme="1"/>
        <rFont val="Calibri"/>
        <family val="2"/>
        <scheme val="minor"/>
      </rPr>
      <t>Nett</t>
    </r>
    <r>
      <rPr>
        <sz val="11"/>
        <color theme="1"/>
        <rFont val="Calibri"/>
        <family val="2"/>
        <scheme val="minor"/>
      </rPr>
      <t xml:space="preserve">:Old nett(cost in TD)+Additional nett = New nett: </t>
    </r>
    <r>
      <rPr>
        <b/>
        <sz val="11"/>
        <color theme="1"/>
        <rFont val="Calibri"/>
        <family val="2"/>
        <scheme val="minor"/>
      </rPr>
      <t>New cost to company</t>
    </r>
  </si>
  <si>
    <t>Adult                Old Nett</t>
  </si>
  <si>
    <t>No</t>
  </si>
  <si>
    <t>Child                 Old Nett</t>
  </si>
  <si>
    <t>Adult Additional Cost Nett</t>
  </si>
  <si>
    <t>Child Additional Cost Nett</t>
  </si>
  <si>
    <t>Infant Additional Cost</t>
  </si>
  <si>
    <t xml:space="preserve">No </t>
  </si>
  <si>
    <t>New Nett</t>
  </si>
  <si>
    <t>Car Hire 1</t>
  </si>
  <si>
    <t>Car hire 2</t>
  </si>
  <si>
    <t>Cruise</t>
  </si>
  <si>
    <t>Attraction ticket 1</t>
  </si>
  <si>
    <t>Attraction ticket 2</t>
  </si>
  <si>
    <t>Admin Fee</t>
  </si>
  <si>
    <t xml:space="preserve">Total </t>
  </si>
  <si>
    <r>
      <rPr>
        <b/>
        <sz val="11"/>
        <color theme="1"/>
        <rFont val="Calibri"/>
        <family val="2"/>
        <scheme val="minor"/>
      </rPr>
      <t>GROSS</t>
    </r>
    <r>
      <rPr>
        <sz val="11"/>
        <color theme="1"/>
        <rFont val="Calibri"/>
        <family val="2"/>
        <scheme val="minor"/>
      </rPr>
      <t xml:space="preserve"> (nett+profit = Gross) </t>
    </r>
    <r>
      <rPr>
        <b/>
        <sz val="11"/>
        <color theme="1"/>
        <rFont val="Calibri"/>
        <family val="2"/>
        <scheme val="minor"/>
      </rPr>
      <t>New Cost to client</t>
    </r>
  </si>
  <si>
    <t>Adult Nett</t>
  </si>
  <si>
    <t>Child Nett</t>
  </si>
  <si>
    <t>Adult Profit</t>
  </si>
  <si>
    <t>Child Profit</t>
  </si>
  <si>
    <t>Infant Profit</t>
  </si>
  <si>
    <t>Total</t>
  </si>
  <si>
    <t>Total cost to client</t>
  </si>
  <si>
    <t>Total/Profit:</t>
  </si>
  <si>
    <t>Notes:</t>
  </si>
  <si>
    <t xml:space="preserve"> </t>
  </si>
  <si>
    <t>accommodation 1</t>
  </si>
  <si>
    <t>accommodation 2</t>
  </si>
  <si>
    <t>accommodation3</t>
  </si>
  <si>
    <t>accommodation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</si>
</sst>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£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0" tint="-0.14999847407452621"/>
      <name val="Calibri"/>
      <family val="2"/>
      <scheme val="minor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0" borderId="2" xfId="0" applyBorder="1"/>
    <xf numFmtId="0" fontId="1" fillId="0" borderId="2" xfId="0" applyFont="1" applyBorder="1"/>
    <xf numFmtId="0" fontId="2" fillId="0" borderId="2" xfId="0" applyFont="1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2" borderId="6" xfId="0" applyFill="1" applyBorder="1" applyAlignment="1">
      <alignment wrapText="1"/>
    </xf>
    <xf numFmtId="0" fontId="0" fillId="2" borderId="6" xfId="0" applyFill="1" applyBorder="1"/>
    <xf numFmtId="0" fontId="0" fillId="0" borderId="7" xfId="0" applyBorder="1"/>
    <xf numFmtId="164" fontId="0" fillId="0" borderId="7" xfId="0" applyNumberFormat="1" applyFill="1" applyBorder="1"/>
    <xf numFmtId="1" fontId="0" fillId="0" borderId="8" xfId="0" applyNumberFormat="1" applyFill="1" applyBorder="1"/>
    <xf numFmtId="1" fontId="0" fillId="0" borderId="7" xfId="0" applyNumberFormat="1" applyFill="1" applyBorder="1"/>
    <xf numFmtId="3" fontId="0" fillId="0" borderId="7" xfId="0" applyNumberFormat="1" applyFill="1" applyBorder="1"/>
    <xf numFmtId="3" fontId="0" fillId="0" borderId="9" xfId="0" applyNumberFormat="1" applyFill="1" applyBorder="1"/>
    <xf numFmtId="164" fontId="0" fillId="0" borderId="7" xfId="0" applyNumberFormat="1" applyBorder="1"/>
    <xf numFmtId="1" fontId="3" fillId="3" borderId="0" xfId="0" applyNumberFormat="1" applyFont="1" applyFill="1" applyBorder="1"/>
    <xf numFmtId="164" fontId="3" fillId="3" borderId="0" xfId="0" applyNumberFormat="1" applyFont="1" applyFill="1" applyBorder="1"/>
    <xf numFmtId="1" fontId="0" fillId="3" borderId="0" xfId="0" applyNumberFormat="1" applyFill="1" applyBorder="1"/>
    <xf numFmtId="164" fontId="0" fillId="3" borderId="0" xfId="0" applyNumberFormat="1" applyFill="1" applyBorder="1"/>
    <xf numFmtId="3" fontId="0" fillId="3" borderId="0" xfId="0" applyNumberFormat="1" applyFill="1" applyBorder="1"/>
    <xf numFmtId="1" fontId="0" fillId="0" borderId="7" xfId="0" applyNumberFormat="1" applyBorder="1"/>
    <xf numFmtId="3" fontId="0" fillId="0" borderId="7" xfId="0" applyNumberFormat="1" applyBorder="1"/>
    <xf numFmtId="0" fontId="0" fillId="0" borderId="7" xfId="0" applyFill="1" applyBorder="1"/>
    <xf numFmtId="164" fontId="0" fillId="4" borderId="7" xfId="0" applyNumberFormat="1" applyFill="1" applyBorder="1"/>
    <xf numFmtId="3" fontId="0" fillId="0" borderId="8" xfId="0" applyNumberFormat="1" applyFill="1" applyBorder="1"/>
    <xf numFmtId="3" fontId="3" fillId="3" borderId="0" xfId="0" applyNumberFormat="1" applyFont="1" applyFill="1" applyBorder="1"/>
    <xf numFmtId="0" fontId="1" fillId="0" borderId="0" xfId="0" applyFont="1" applyBorder="1"/>
    <xf numFmtId="164" fontId="0" fillId="4" borderId="0" xfId="0" applyNumberFormat="1" applyFill="1" applyBorder="1"/>
    <xf numFmtId="0" fontId="0" fillId="0" borderId="10" xfId="0" applyBorder="1"/>
    <xf numFmtId="0" fontId="0" fillId="0" borderId="11" xfId="0" applyBorder="1"/>
    <xf numFmtId="0" fontId="0" fillId="0" borderId="12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O40"/>
  <sheetViews>
    <sheetView showGridLines="0" tabSelected="1" topLeftCell="A4" workbookViewId="0">
      <selection activeCell="W20" sqref="W20"/>
    </sheetView>
  </sheetViews>
  <sheetFormatPr defaultRowHeight="15" x14ac:dyDescent="0.25"/>
  <cols>
    <col min="1" max="1" width="2.42578125" customWidth="1"/>
    <col min="3" max="3" width="17" bestFit="1" customWidth="1"/>
    <col min="4" max="4" width="11.7109375" customWidth="1"/>
    <col min="5" max="5" width="3.5703125" bestFit="1" customWidth="1"/>
    <col min="6" max="6" width="10" bestFit="1" customWidth="1"/>
    <col min="7" max="7" width="3.5703125" bestFit="1" customWidth="1"/>
    <col min="8" max="8" width="11.28515625" bestFit="1" customWidth="1"/>
    <col min="9" max="9" width="3.5703125" bestFit="1" customWidth="1"/>
    <col min="10" max="10" width="10.85546875" customWidth="1"/>
    <col min="11" max="11" width="3.5703125" bestFit="1" customWidth="1"/>
    <col min="12" max="12" width="11.7109375" bestFit="1" customWidth="1"/>
    <col min="13" max="13" width="4" bestFit="1" customWidth="1"/>
  </cols>
  <sheetData>
    <row r="1" spans="2:15" ht="15.75" thickBot="1" x14ac:dyDescent="0.3"/>
    <row r="2" spans="2:15" ht="19.5" thickTop="1" x14ac:dyDescent="0.3">
      <c r="B2" s="1"/>
      <c r="C2" s="2"/>
      <c r="D2" s="2"/>
      <c r="E2" s="2"/>
      <c r="F2" s="3" t="s">
        <v>0</v>
      </c>
      <c r="G2" s="3"/>
      <c r="H2" s="4"/>
      <c r="I2" s="2"/>
      <c r="J2" s="2"/>
      <c r="K2" s="2"/>
      <c r="L2" s="2"/>
      <c r="M2" s="2"/>
      <c r="N2" s="2"/>
      <c r="O2" s="5"/>
    </row>
    <row r="3" spans="2:15" x14ac:dyDescent="0.25">
      <c r="B3" s="6"/>
      <c r="C3" s="7" t="s">
        <v>1</v>
      </c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8"/>
    </row>
    <row r="4" spans="2:15" ht="14.25" customHeight="1" x14ac:dyDescent="0.25">
      <c r="B4" s="6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8"/>
    </row>
    <row r="5" spans="2:15" ht="45" x14ac:dyDescent="0.25">
      <c r="B5" s="6"/>
      <c r="C5" s="7"/>
      <c r="D5" s="9" t="s">
        <v>2</v>
      </c>
      <c r="E5" s="9" t="s">
        <v>3</v>
      </c>
      <c r="F5" s="9" t="s">
        <v>4</v>
      </c>
      <c r="G5" s="9" t="s">
        <v>3</v>
      </c>
      <c r="H5" s="9" t="s">
        <v>5</v>
      </c>
      <c r="I5" s="9" t="s">
        <v>3</v>
      </c>
      <c r="J5" s="9" t="s">
        <v>6</v>
      </c>
      <c r="K5" s="9" t="s">
        <v>3</v>
      </c>
      <c r="L5" s="9" t="s">
        <v>7</v>
      </c>
      <c r="M5" s="10" t="s">
        <v>8</v>
      </c>
      <c r="N5" s="10" t="s">
        <v>9</v>
      </c>
      <c r="O5" s="8"/>
    </row>
    <row r="6" spans="2:15" x14ac:dyDescent="0.25">
      <c r="B6" s="6"/>
      <c r="C6" s="11" t="s">
        <v>28</v>
      </c>
      <c r="D6" s="12">
        <v>550</v>
      </c>
      <c r="E6" s="13">
        <v>1</v>
      </c>
      <c r="F6" s="12"/>
      <c r="G6" s="14">
        <v>0</v>
      </c>
      <c r="H6" s="12">
        <v>-128.31</v>
      </c>
      <c r="I6" s="14">
        <v>1</v>
      </c>
      <c r="J6" s="12"/>
      <c r="K6" s="15">
        <v>0</v>
      </c>
      <c r="L6" s="12"/>
      <c r="M6" s="16">
        <v>0</v>
      </c>
      <c r="N6" s="12">
        <f>SUM(D6*E6+F6*G6+H6*I6+J6*K6+L6*M6)</f>
        <v>421.69</v>
      </c>
      <c r="O6" s="8"/>
    </row>
    <row r="7" spans="2:15" x14ac:dyDescent="0.25">
      <c r="B7" s="6"/>
      <c r="C7" s="11" t="s">
        <v>29</v>
      </c>
      <c r="D7" s="17">
        <v>0</v>
      </c>
      <c r="E7" s="18"/>
      <c r="F7" s="19"/>
      <c r="G7" s="18"/>
      <c r="H7" s="17">
        <v>0</v>
      </c>
      <c r="I7" s="20"/>
      <c r="J7" s="21"/>
      <c r="K7" s="22"/>
      <c r="L7" s="21"/>
      <c r="M7" s="22"/>
      <c r="N7" s="12">
        <f>SUM(D7+H7)</f>
        <v>0</v>
      </c>
      <c r="O7" s="8"/>
    </row>
    <row r="8" spans="2:15" x14ac:dyDescent="0.25">
      <c r="B8" s="6"/>
      <c r="C8" s="11" t="s">
        <v>30</v>
      </c>
      <c r="D8" s="17">
        <v>0</v>
      </c>
      <c r="E8" s="18"/>
      <c r="F8" s="19"/>
      <c r="G8" s="18"/>
      <c r="H8" s="17">
        <v>0</v>
      </c>
      <c r="I8" s="20"/>
      <c r="J8" s="21"/>
      <c r="K8" s="22"/>
      <c r="L8" s="21"/>
      <c r="M8" s="22"/>
      <c r="N8" s="12">
        <f t="shared" ref="N8:N11" si="0">SUM(D8+H8)</f>
        <v>0</v>
      </c>
      <c r="O8" s="8"/>
    </row>
    <row r="9" spans="2:15" x14ac:dyDescent="0.25">
      <c r="B9" s="6"/>
      <c r="C9" s="11" t="s">
        <v>10</v>
      </c>
      <c r="D9" s="17"/>
      <c r="E9" s="18"/>
      <c r="F9" s="19"/>
      <c r="G9" s="18"/>
      <c r="H9" s="17"/>
      <c r="I9" s="20"/>
      <c r="J9" s="21"/>
      <c r="K9" s="22"/>
      <c r="L9" s="21"/>
      <c r="M9" s="22"/>
      <c r="N9" s="12">
        <f t="shared" si="0"/>
        <v>0</v>
      </c>
      <c r="O9" s="8"/>
    </row>
    <row r="10" spans="2:15" x14ac:dyDescent="0.25">
      <c r="B10" s="6"/>
      <c r="C10" s="11" t="s">
        <v>11</v>
      </c>
      <c r="D10" s="17"/>
      <c r="E10" s="18"/>
      <c r="F10" s="19"/>
      <c r="G10" s="18"/>
      <c r="H10" s="17"/>
      <c r="I10" s="20"/>
      <c r="J10" s="21"/>
      <c r="K10" s="22"/>
      <c r="L10" s="21"/>
      <c r="M10" s="22"/>
      <c r="N10" s="12">
        <f t="shared" si="0"/>
        <v>0</v>
      </c>
      <c r="O10" s="8"/>
    </row>
    <row r="11" spans="2:15" x14ac:dyDescent="0.25">
      <c r="B11" s="6"/>
      <c r="C11" s="11" t="s">
        <v>12</v>
      </c>
      <c r="D11" s="17"/>
      <c r="E11" s="18"/>
      <c r="F11" s="19"/>
      <c r="G11" s="18"/>
      <c r="H11" s="17"/>
      <c r="I11" s="20"/>
      <c r="J11" s="21"/>
      <c r="K11" s="22"/>
      <c r="L11" s="21"/>
      <c r="M11" s="22"/>
      <c r="N11" s="12">
        <f t="shared" si="0"/>
        <v>0</v>
      </c>
      <c r="O11" s="8"/>
    </row>
    <row r="12" spans="2:15" x14ac:dyDescent="0.25">
      <c r="B12" s="6"/>
      <c r="C12" s="11" t="s">
        <v>13</v>
      </c>
      <c r="D12" s="17">
        <v>0</v>
      </c>
      <c r="E12" s="23">
        <v>1</v>
      </c>
      <c r="F12" s="17">
        <v>0</v>
      </c>
      <c r="G12" s="23">
        <v>1</v>
      </c>
      <c r="H12" s="17">
        <v>0</v>
      </c>
      <c r="I12" s="23">
        <v>1</v>
      </c>
      <c r="J12" s="17">
        <v>0</v>
      </c>
      <c r="K12" s="24">
        <v>0</v>
      </c>
      <c r="L12" s="17"/>
      <c r="M12" s="24">
        <v>0</v>
      </c>
      <c r="N12" s="12">
        <f t="shared" ref="N12:N14" si="1">SUM(D12*E12+F12*G12+H12*I12+J12*K12+L12*M12)</f>
        <v>0</v>
      </c>
      <c r="O12" s="8"/>
    </row>
    <row r="13" spans="2:15" x14ac:dyDescent="0.25">
      <c r="B13" s="6"/>
      <c r="C13" s="11" t="s">
        <v>14</v>
      </c>
      <c r="D13" s="17">
        <v>0</v>
      </c>
      <c r="E13" s="23">
        <v>2</v>
      </c>
      <c r="F13" s="17"/>
      <c r="G13" s="23">
        <v>0</v>
      </c>
      <c r="H13" s="17"/>
      <c r="I13" s="23">
        <v>0</v>
      </c>
      <c r="J13" s="17"/>
      <c r="K13" s="24">
        <v>0</v>
      </c>
      <c r="L13" s="17"/>
      <c r="M13" s="24">
        <v>0</v>
      </c>
      <c r="N13" s="12">
        <f t="shared" si="1"/>
        <v>0</v>
      </c>
      <c r="O13" s="8"/>
    </row>
    <row r="14" spans="2:15" x14ac:dyDescent="0.25">
      <c r="B14" s="6"/>
      <c r="C14" s="11" t="s">
        <v>15</v>
      </c>
      <c r="D14" s="17"/>
      <c r="E14" s="23">
        <v>0</v>
      </c>
      <c r="F14" s="17"/>
      <c r="G14" s="23">
        <v>0</v>
      </c>
      <c r="H14" s="17"/>
      <c r="I14" s="23">
        <v>0</v>
      </c>
      <c r="J14" s="17"/>
      <c r="K14" s="24">
        <v>0</v>
      </c>
      <c r="L14" s="17"/>
      <c r="M14" s="24">
        <v>0</v>
      </c>
      <c r="N14" s="12">
        <f t="shared" si="1"/>
        <v>0</v>
      </c>
      <c r="O14" s="8"/>
    </row>
    <row r="15" spans="2:15" x14ac:dyDescent="0.25">
      <c r="B15" s="6"/>
      <c r="C15" s="25" t="s">
        <v>16</v>
      </c>
      <c r="D15" s="12">
        <f>SUM(D6*E6+D7+D8+D9+D10+D11+D12*E12+D13*E13+D14*E14)</f>
        <v>550</v>
      </c>
      <c r="E15" s="14">
        <f>SUM(E6:E14)</f>
        <v>4</v>
      </c>
      <c r="F15" s="12">
        <f t="shared" ref="F15" si="2">SUM(F6*G6+F7+F8+F9+F10+F11+F12*G12+F13*G13+F14*G14)</f>
        <v>0</v>
      </c>
      <c r="G15" s="14">
        <f>SUM(G6:G14)</f>
        <v>1</v>
      </c>
      <c r="H15" s="12">
        <f t="shared" ref="H15" si="3">SUM(H6*I6+H7+H8+H9+H10+H11+H12*I12+H13*I13+H14*I14)</f>
        <v>-128.31</v>
      </c>
      <c r="I15" s="14">
        <f>SUM(I6:I14)</f>
        <v>2</v>
      </c>
      <c r="J15" s="12">
        <f t="shared" ref="J15" si="4">SUM(J6*K6+J7+J8+J9+J10+J11+J12*K12+J13*K13+J14*K14)</f>
        <v>0</v>
      </c>
      <c r="K15" s="15">
        <f>SUM(K6:K14)</f>
        <v>0</v>
      </c>
      <c r="L15" s="12">
        <f t="shared" ref="L15" si="5">SUM(L6*M6+L7+L8+L9+L10+L11+L12*M12+L13*M13+L14*M14)</f>
        <v>0</v>
      </c>
      <c r="M15" s="15">
        <f>SUM(M6:M14)</f>
        <v>0</v>
      </c>
      <c r="N15" s="26">
        <f>SUM(N6:N14)</f>
        <v>421.69</v>
      </c>
      <c r="O15" s="8"/>
    </row>
    <row r="16" spans="2:15" x14ac:dyDescent="0.25">
      <c r="B16" s="6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8"/>
    </row>
    <row r="17" spans="2:15" x14ac:dyDescent="0.25">
      <c r="B17" s="6"/>
      <c r="C17" s="7" t="s">
        <v>17</v>
      </c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8"/>
    </row>
    <row r="18" spans="2:15" ht="11.25" customHeight="1" x14ac:dyDescent="0.25">
      <c r="B18" s="6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8"/>
    </row>
    <row r="19" spans="2:15" x14ac:dyDescent="0.25">
      <c r="B19" s="6"/>
      <c r="C19" s="7"/>
      <c r="D19" s="10" t="s">
        <v>18</v>
      </c>
      <c r="E19" s="10" t="s">
        <v>3</v>
      </c>
      <c r="F19" s="10" t="s">
        <v>19</v>
      </c>
      <c r="G19" s="10" t="s">
        <v>3</v>
      </c>
      <c r="H19" s="10" t="s">
        <v>20</v>
      </c>
      <c r="I19" s="10" t="s">
        <v>3</v>
      </c>
      <c r="J19" s="10" t="s">
        <v>21</v>
      </c>
      <c r="K19" s="10" t="s">
        <v>3</v>
      </c>
      <c r="L19" s="10" t="s">
        <v>22</v>
      </c>
      <c r="M19" s="10" t="s">
        <v>3</v>
      </c>
      <c r="N19" s="10" t="s">
        <v>23</v>
      </c>
      <c r="O19" s="8"/>
    </row>
    <row r="20" spans="2:15" x14ac:dyDescent="0.25">
      <c r="B20" s="6"/>
      <c r="C20" s="11" t="s">
        <v>28</v>
      </c>
      <c r="D20" s="12">
        <v>550</v>
      </c>
      <c r="E20" s="27">
        <v>1</v>
      </c>
      <c r="F20" s="12"/>
      <c r="G20" s="15">
        <v>0</v>
      </c>
      <c r="H20" s="12">
        <v>-128.31</v>
      </c>
      <c r="I20" s="15">
        <v>1</v>
      </c>
      <c r="J20" s="12"/>
      <c r="K20" s="15"/>
      <c r="L20" s="12"/>
      <c r="M20" s="16"/>
      <c r="N20" s="12">
        <f>SUM(D20*E20+F20*G20+H20*I20+J20*K20+L20*M20)</f>
        <v>421.69</v>
      </c>
      <c r="O20" s="8"/>
    </row>
    <row r="21" spans="2:15" x14ac:dyDescent="0.25">
      <c r="B21" s="6"/>
      <c r="C21" s="11" t="s">
        <v>29</v>
      </c>
      <c r="D21" s="17">
        <v>0</v>
      </c>
      <c r="E21" s="28"/>
      <c r="F21" s="19"/>
      <c r="G21" s="28"/>
      <c r="H21" s="17">
        <v>0</v>
      </c>
      <c r="I21" s="22"/>
      <c r="J21" s="21"/>
      <c r="K21" s="22"/>
      <c r="L21" s="21"/>
      <c r="M21" s="22"/>
      <c r="N21" s="12">
        <f>SUM(D21+H21)</f>
        <v>0</v>
      </c>
      <c r="O21" s="8"/>
    </row>
    <row r="22" spans="2:15" x14ac:dyDescent="0.25">
      <c r="B22" s="6"/>
      <c r="C22" s="11" t="s">
        <v>31</v>
      </c>
      <c r="D22" s="17">
        <v>0</v>
      </c>
      <c r="E22" s="28"/>
      <c r="F22" s="19"/>
      <c r="G22" s="28"/>
      <c r="H22" s="17"/>
      <c r="I22" s="22"/>
      <c r="J22" s="21"/>
      <c r="K22" s="22"/>
      <c r="L22" s="21"/>
      <c r="M22" s="22"/>
      <c r="N22" s="12">
        <f t="shared" ref="N22:N25" si="6">SUM(D22+H22)</f>
        <v>0</v>
      </c>
      <c r="O22" s="8"/>
    </row>
    <row r="23" spans="2:15" x14ac:dyDescent="0.25">
      <c r="B23" s="6"/>
      <c r="C23" s="11" t="s">
        <v>10</v>
      </c>
      <c r="D23" s="17"/>
      <c r="E23" s="28"/>
      <c r="F23" s="19"/>
      <c r="G23" s="28"/>
      <c r="H23" s="17"/>
      <c r="I23" s="22"/>
      <c r="J23" s="21"/>
      <c r="K23" s="22"/>
      <c r="L23" s="21"/>
      <c r="M23" s="22"/>
      <c r="N23" s="12">
        <f t="shared" si="6"/>
        <v>0</v>
      </c>
      <c r="O23" s="8"/>
    </row>
    <row r="24" spans="2:15" x14ac:dyDescent="0.25">
      <c r="B24" s="6"/>
      <c r="C24" s="11" t="s">
        <v>11</v>
      </c>
      <c r="D24" s="17"/>
      <c r="E24" s="28"/>
      <c r="F24" s="19"/>
      <c r="G24" s="28"/>
      <c r="H24" s="17"/>
      <c r="I24" s="22"/>
      <c r="J24" s="21"/>
      <c r="K24" s="22"/>
      <c r="L24" s="21"/>
      <c r="M24" s="22"/>
      <c r="N24" s="12">
        <f t="shared" si="6"/>
        <v>0</v>
      </c>
      <c r="O24" s="8"/>
    </row>
    <row r="25" spans="2:15" x14ac:dyDescent="0.25">
      <c r="B25" s="6"/>
      <c r="C25" s="11" t="s">
        <v>12</v>
      </c>
      <c r="D25" s="17"/>
      <c r="E25" s="28"/>
      <c r="F25" s="19"/>
      <c r="G25" s="28"/>
      <c r="H25" s="17"/>
      <c r="I25" s="22"/>
      <c r="J25" s="21"/>
      <c r="K25" s="22"/>
      <c r="L25" s="21"/>
      <c r="M25" s="22"/>
      <c r="N25" s="12">
        <f t="shared" si="6"/>
        <v>0</v>
      </c>
      <c r="O25" s="8"/>
    </row>
    <row r="26" spans="2:15" x14ac:dyDescent="0.25">
      <c r="B26" s="6"/>
      <c r="C26" s="11" t="s">
        <v>13</v>
      </c>
      <c r="D26" s="17">
        <v>0</v>
      </c>
      <c r="E26" s="24">
        <v>1</v>
      </c>
      <c r="F26" s="17">
        <v>0</v>
      </c>
      <c r="G26" s="24">
        <v>1</v>
      </c>
      <c r="H26" s="17">
        <v>0</v>
      </c>
      <c r="I26" s="24">
        <v>1</v>
      </c>
      <c r="J26" s="17">
        <v>0</v>
      </c>
      <c r="K26" s="24">
        <v>1</v>
      </c>
      <c r="L26" s="17"/>
      <c r="M26" s="24"/>
      <c r="N26" s="12">
        <f t="shared" ref="N26:N28" si="7">SUM(D26*E26+F26*G26+H26*I26+J26*K26+L26*M26)</f>
        <v>0</v>
      </c>
      <c r="O26" s="8"/>
    </row>
    <row r="27" spans="2:15" x14ac:dyDescent="0.25">
      <c r="B27" s="6"/>
      <c r="C27" s="11" t="s">
        <v>14</v>
      </c>
      <c r="D27" s="17">
        <v>0</v>
      </c>
      <c r="E27" s="24">
        <v>1</v>
      </c>
      <c r="F27" s="17"/>
      <c r="G27" s="24"/>
      <c r="H27" s="17"/>
      <c r="I27" s="24"/>
      <c r="J27" s="17"/>
      <c r="K27" s="24"/>
      <c r="L27" s="17"/>
      <c r="M27" s="24"/>
      <c r="N27" s="12">
        <f t="shared" si="7"/>
        <v>0</v>
      </c>
      <c r="O27" s="8"/>
    </row>
    <row r="28" spans="2:15" x14ac:dyDescent="0.25">
      <c r="B28" s="6"/>
      <c r="C28" s="11" t="s">
        <v>15</v>
      </c>
      <c r="D28" s="17"/>
      <c r="E28" s="24"/>
      <c r="F28" s="17"/>
      <c r="G28" s="24"/>
      <c r="H28" s="17"/>
      <c r="I28" s="24"/>
      <c r="J28" s="17"/>
      <c r="K28" s="24"/>
      <c r="L28" s="17"/>
      <c r="M28" s="24"/>
      <c r="N28" s="12">
        <f t="shared" si="7"/>
        <v>0</v>
      </c>
      <c r="O28" s="8"/>
    </row>
    <row r="29" spans="2:15" x14ac:dyDescent="0.25">
      <c r="B29" s="6"/>
      <c r="C29" s="25" t="s">
        <v>24</v>
      </c>
      <c r="D29" s="12">
        <f>SUM(D20*E20+D21+D22+D23+D24+D25+D26*E26+D27*E27+D28*E28)</f>
        <v>550</v>
      </c>
      <c r="E29" s="15">
        <v>1</v>
      </c>
      <c r="F29" s="12">
        <f t="shared" ref="F29:L29" si="8">SUM(F20*G20+F21+F22+F23+F24+F25+F26*G26+F27*G27+F28*G28)</f>
        <v>0</v>
      </c>
      <c r="G29" s="15">
        <f>SUM(G20:G28)</f>
        <v>1</v>
      </c>
      <c r="H29" s="12">
        <f t="shared" si="8"/>
        <v>-128.31</v>
      </c>
      <c r="I29" s="15">
        <v>1</v>
      </c>
      <c r="J29" s="12">
        <f t="shared" si="8"/>
        <v>0</v>
      </c>
      <c r="K29" s="15">
        <f>SUM(K20:K28)</f>
        <v>1</v>
      </c>
      <c r="L29" s="12">
        <f t="shared" si="8"/>
        <v>0</v>
      </c>
      <c r="M29" s="15"/>
      <c r="N29" s="26">
        <f>SUM(N20:N28)</f>
        <v>421.69</v>
      </c>
      <c r="O29" s="8"/>
    </row>
    <row r="30" spans="2:15" x14ac:dyDescent="0.25">
      <c r="B30" s="6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</row>
    <row r="31" spans="2:15" x14ac:dyDescent="0.25">
      <c r="B31" s="6"/>
      <c r="C31" s="29" t="s">
        <v>25</v>
      </c>
      <c r="D31" s="30">
        <f>SUM(N29-N15)</f>
        <v>0</v>
      </c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</row>
    <row r="32" spans="2:15" x14ac:dyDescent="0.25">
      <c r="B32" s="6"/>
      <c r="C32" s="7" t="s">
        <v>26</v>
      </c>
      <c r="D32" s="7"/>
      <c r="E32" s="7"/>
      <c r="G32" s="7"/>
      <c r="H32" s="7" t="s">
        <v>27</v>
      </c>
      <c r="I32" s="7"/>
      <c r="J32" s="7"/>
      <c r="K32" s="7"/>
      <c r="L32" s="7"/>
      <c r="M32" s="7"/>
      <c r="N32" s="7"/>
      <c r="O32" s="8"/>
    </row>
    <row r="33" spans="2:15" x14ac:dyDescent="0.25">
      <c r="B33" s="6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8"/>
    </row>
    <row r="34" spans="2:15" x14ac:dyDescent="0.25"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8"/>
    </row>
    <row r="35" spans="2:15" x14ac:dyDescent="0.25">
      <c r="B35" s="6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8"/>
    </row>
    <row r="36" spans="2:15" x14ac:dyDescent="0.25">
      <c r="B36" s="6"/>
      <c r="C36" s="7"/>
      <c r="D36" s="7"/>
      <c r="E36" s="7"/>
      <c r="F36" s="7"/>
      <c r="G36" s="7"/>
      <c r="H36" s="7"/>
      <c r="I36" s="7"/>
      <c r="J36" s="7"/>
      <c r="K36" s="7"/>
      <c r="L36" s="7"/>
      <c r="M36" s="7"/>
      <c r="N36" s="7"/>
      <c r="O36" s="8"/>
    </row>
    <row r="37" spans="2:15" x14ac:dyDescent="0.25"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8"/>
    </row>
    <row r="38" spans="2:15" x14ac:dyDescent="0.25">
      <c r="B38" s="6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8"/>
    </row>
    <row r="39" spans="2:15" ht="15.75" thickBot="1" x14ac:dyDescent="0.3">
      <c r="B39" s="31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3"/>
    </row>
    <row r="40" spans="2:15" ht="15.75" thickTop="1" x14ac:dyDescent="0.25"/>
  </sheetData>
  <pageMargins left="0.7" right="0.7" top="0.75" bottom="0.75" header="0.3" footer="0.3"/>
  <pageSetup paperSize="9" orientation="landscape" r:id="rId1"/>
  <ignoredErrors>
    <ignoredError sqref="K15 I15 G15 E15 K29 G29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Amendment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 Masson</dc:creator>
  <cp:lastModifiedBy>June Bullen</cp:lastModifiedBy>
  <dcterms:created xsi:type="dcterms:W3CDTF">2015-07-28T13:38:08Z</dcterms:created>
  <dcterms:modified xsi:type="dcterms:W3CDTF">2015-08-19T08:06:59Z</dcterms:modified>
</cp:coreProperties>
</file>