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amendments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E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N15" i="1"/>
  <c r="D31" i="1" l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<sst xmlns="http://schemas.openxmlformats.org/spreadsheetml/2006/main" count="47" uniqueCount="30">
  <si>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</si>
  <si>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</si>
  <si>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</si>
  <si>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</si>
  <si>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</si>
  <si>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</si>
  <si>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</si>
  <si>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</si>
  <si>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</si>
  <si>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</si>
  <si>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 xml:space="preserve">Air </t>
  </si>
  <si>
    <t>Accommodation 1</t>
  </si>
  <si>
    <t>Accommodation 2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</si>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</sst>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4" workbookViewId="0">
      <selection activeCell="T26" sqref="T26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10</v>
      </c>
      <c r="D6" s="12">
        <v>533.1</v>
      </c>
      <c r="E6" s="13">
        <v>2</v>
      </c>
      <c r="F6" s="12">
        <v>394.1</v>
      </c>
      <c r="G6" s="14">
        <v>1</v>
      </c>
      <c r="H6" s="12">
        <v>280</v>
      </c>
      <c r="I6" s="14">
        <v>2</v>
      </c>
      <c r="J6" s="12">
        <v>280</v>
      </c>
      <c r="K6" s="15">
        <v>1</v>
      </c>
      <c r="L6" s="12"/>
      <c r="M6" s="16">
        <v>0</v>
      </c>
      <c r="N6" s="12">
        <f>SUM(D6*E6+F6*G6+H6*I6+J6*K6+L6*M6)</f>
        <v>2300.3000000000002</v>
      </c>
      <c r="O6" s="8"/>
    </row>
    <row r="7" spans="2:15" x14ac:dyDescent="0.25">
      <c r="B7" s="6"/>
      <c r="C7" s="11" t="s">
        <v>11</v>
      </c>
      <c r="D7" s="17"/>
      <c r="E7" s="18"/>
      <c r="F7" s="19"/>
      <c r="G7" s="18"/>
      <c r="H7" s="17"/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12</v>
      </c>
      <c r="D8" s="17"/>
      <c r="E8" s="18"/>
      <c r="F8" s="19"/>
      <c r="G8" s="18"/>
      <c r="H8" s="17"/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13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14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15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16</v>
      </c>
      <c r="D12" s="17"/>
      <c r="E12" s="23">
        <v>0</v>
      </c>
      <c r="F12" s="17"/>
      <c r="G12" s="23">
        <v>0</v>
      </c>
      <c r="H12" s="17"/>
      <c r="I12" s="23">
        <v>0</v>
      </c>
      <c r="J12" s="17"/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17</v>
      </c>
      <c r="D13" s="17"/>
      <c r="E13" s="23">
        <v>0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18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19</v>
      </c>
      <c r="D15" s="12">
        <f>SUM(D6*E6+D7+D8+D9+D10+D11+D12*E12+D13*E13+D14*E14)</f>
        <v>1066.2</v>
      </c>
      <c r="E15" s="14">
        <f>SUM(E6:E14)</f>
        <v>2</v>
      </c>
      <c r="F15" s="12">
        <f t="shared" ref="F15" si="2">SUM(F6*G6+F7+F8+F9+F10+F11+F12*G12+F13*G13+F14*G14)</f>
        <v>394.1</v>
      </c>
      <c r="G15" s="14">
        <f>SUM(G6:G14)</f>
        <v>1</v>
      </c>
      <c r="H15" s="12">
        <f t="shared" ref="H15" si="3">SUM(H6*I6+H7+H8+H9+H10+H11+H12*I12+H13*I13+H14*I14)</f>
        <v>560</v>
      </c>
      <c r="I15" s="14">
        <f>SUM(I6:I14)</f>
        <v>2</v>
      </c>
      <c r="J15" s="12">
        <f t="shared" ref="J15" si="4">SUM(J6*K6+J7+J8+J9+J10+J11+J12*K12+J13*K13+J14*K14)</f>
        <v>280</v>
      </c>
      <c r="K15" s="15">
        <f>SUM(K6:K14)</f>
        <v>1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2300.3000000000002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20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21</v>
      </c>
      <c r="E19" s="10" t="s">
        <v>3</v>
      </c>
      <c r="F19" s="10" t="s">
        <v>22</v>
      </c>
      <c r="G19" s="10" t="s">
        <v>3</v>
      </c>
      <c r="H19" s="10" t="s">
        <v>23</v>
      </c>
      <c r="I19" s="10" t="s">
        <v>3</v>
      </c>
      <c r="J19" s="10" t="s">
        <v>24</v>
      </c>
      <c r="K19" s="10" t="s">
        <v>3</v>
      </c>
      <c r="L19" s="10" t="s">
        <v>25</v>
      </c>
      <c r="M19" s="10" t="s">
        <v>3</v>
      </c>
      <c r="N19" s="10" t="s">
        <v>26</v>
      </c>
      <c r="O19" s="8"/>
    </row>
    <row r="20" spans="2:15" x14ac:dyDescent="0.25">
      <c r="B20" s="6"/>
      <c r="C20" s="11" t="s">
        <v>10</v>
      </c>
      <c r="D20" s="12">
        <v>813.1</v>
      </c>
      <c r="E20" s="27">
        <v>2</v>
      </c>
      <c r="F20" s="12">
        <v>674.1</v>
      </c>
      <c r="G20" s="15">
        <v>1</v>
      </c>
      <c r="H20" s="12">
        <v>35</v>
      </c>
      <c r="I20" s="15">
        <v>2</v>
      </c>
      <c r="J20" s="12">
        <v>35</v>
      </c>
      <c r="K20" s="15">
        <v>1</v>
      </c>
      <c r="L20" s="12"/>
      <c r="M20" s="16"/>
      <c r="N20" s="12">
        <f>SUM(D20*E20+F20*G20+H20*I20+J20*K20+L20*M20)</f>
        <v>2405.3000000000002</v>
      </c>
      <c r="O20" s="8"/>
    </row>
    <row r="21" spans="2:15" x14ac:dyDescent="0.25">
      <c r="B21" s="6"/>
      <c r="C21" s="11" t="s">
        <v>11</v>
      </c>
      <c r="D21" s="17"/>
      <c r="E21" s="28"/>
      <c r="F21" s="19"/>
      <c r="G21" s="28"/>
      <c r="H21" s="17">
        <v>0</v>
      </c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12</v>
      </c>
      <c r="D22" s="17"/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13</v>
      </c>
      <c r="D23" s="17"/>
      <c r="E23" s="28"/>
      <c r="F23" s="19"/>
      <c r="G23" s="28"/>
      <c r="H23" s="17">
        <v>0</v>
      </c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14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15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16</v>
      </c>
      <c r="D26" s="17"/>
      <c r="E26" s="24"/>
      <c r="F26" s="17"/>
      <c r="G26" s="24"/>
      <c r="H26" s="17"/>
      <c r="I26" s="24"/>
      <c r="J26" s="17"/>
      <c r="K26" s="24"/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17</v>
      </c>
      <c r="D27" s="17"/>
      <c r="E27" s="24"/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18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27</v>
      </c>
      <c r="D29" s="12">
        <f>SUM(D20*E20+D21+D22+D23+D24+D25+D26*E26+D27*E27+D28*E28)</f>
        <v>1626.2</v>
      </c>
      <c r="E29" s="15">
        <f>SUM(E20:E28)</f>
        <v>2</v>
      </c>
      <c r="F29" s="12">
        <f t="shared" ref="F29:L29" si="8">SUM(F20*G20+F21+F22+F23+F24+F25+F26*G26+F27*G27+F28*G28)</f>
        <v>674.1</v>
      </c>
      <c r="G29" s="15">
        <f>SUM(G20:G28)</f>
        <v>1</v>
      </c>
      <c r="H29" s="12">
        <f t="shared" si="8"/>
        <v>70</v>
      </c>
      <c r="I29" s="15">
        <v>1</v>
      </c>
      <c r="J29" s="12">
        <f t="shared" si="8"/>
        <v>35</v>
      </c>
      <c r="K29" s="15">
        <f>SUM(K20:K28)</f>
        <v>1</v>
      </c>
      <c r="L29" s="12">
        <f t="shared" si="8"/>
        <v>0</v>
      </c>
      <c r="M29" s="15"/>
      <c r="N29" s="26">
        <f>SUM(N20:N28)</f>
        <v>2405.3000000000002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28</v>
      </c>
      <c r="D31" s="30">
        <f>SUM(N29-N15)</f>
        <v>105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29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 E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2015-08-27T16:23:14Z</dcterms:modified>
</cp:coreProperties>
</file>