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s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<sst xmlns="http://schemas.openxmlformats.org/spreadsheetml/2006/main" count="48" uniqueCount="33">
  <si>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</si>
  <si>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</si>
  <si>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</si>
  <si>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</si>
  <si>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</si>
  <si>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</si>
  <si>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</si>
  <si>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</si>
  <si>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</si>
  <si>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</si>
  <si>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</si>
  <si>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</si>
  <si>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</si>
  <si>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</si>
  <si>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</si>
  <si>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</si>
  <si>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</si>
  <si>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</si>
  <si>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</si>
  <si>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</si>
  <si>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</si>
  <si>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</si>
  <si>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</si>
  <si>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</si>
  <si>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</si>
  <si>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</si>
  <si>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</si>
  <si>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</si>
  <si>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</si>
  <si>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villa </t>
  </si>
  <si>
    <t>villa</t>
  </si>
  <si>
    <t xml:space="preserve">car hire </t>
  </si>
  <si>
    <t xml:space="preserve">changing dates 21/07/2016 -- 04/08/2015  all notes on spp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</si>
</sst>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C34" sqref="C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3978</v>
      </c>
      <c r="E6" s="13">
        <v>1</v>
      </c>
      <c r="F6" s="12"/>
      <c r="G6" s="14">
        <v>0</v>
      </c>
      <c r="H6" s="12">
        <v>0</v>
      </c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3978</v>
      </c>
      <c r="O6" s="8"/>
    </row>
    <row r="7" spans="2:15" x14ac:dyDescent="0.25">
      <c r="B7" s="6"/>
      <c r="C7" s="11" t="s">
        <v>11</v>
      </c>
      <c r="D7" s="17">
        <v>236.02</v>
      </c>
      <c r="E7" s="18">
        <v>1</v>
      </c>
      <c r="F7" s="19"/>
      <c r="G7" s="18"/>
      <c r="H7" s="17"/>
      <c r="I7" s="20"/>
      <c r="J7" s="21"/>
      <c r="K7" s="22"/>
      <c r="L7" s="21"/>
      <c r="M7" s="22"/>
      <c r="N7" s="12">
        <f>SUM(D7+H7)</f>
        <v>236.02</v>
      </c>
      <c r="O7" s="8"/>
    </row>
    <row r="8" spans="2:15" x14ac:dyDescent="0.25">
      <c r="B8" s="6"/>
      <c r="C8" s="11" t="s">
        <v>12</v>
      </c>
      <c r="D8" s="17">
        <v>236.02</v>
      </c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236.02</v>
      </c>
      <c r="O8" s="8"/>
    </row>
    <row r="9" spans="2:15" x14ac:dyDescent="0.25">
      <c r="B9" s="6"/>
      <c r="C9" s="11" t="s">
        <v>29</v>
      </c>
      <c r="D9" s="17">
        <v>1361.06</v>
      </c>
      <c r="E9" s="18"/>
      <c r="F9" s="19"/>
      <c r="G9" s="18"/>
      <c r="H9" s="17">
        <v>126</v>
      </c>
      <c r="I9" s="20"/>
      <c r="J9" s="21"/>
      <c r="K9" s="22"/>
      <c r="L9" s="21"/>
      <c r="M9" s="22"/>
      <c r="N9" s="12">
        <f t="shared" si="0"/>
        <v>1487.06</v>
      </c>
      <c r="O9" s="8"/>
    </row>
    <row r="10" spans="2:15" x14ac:dyDescent="0.25">
      <c r="B10" s="6"/>
      <c r="C10" s="11" t="s">
        <v>31</v>
      </c>
      <c r="D10" s="17">
        <v>442.41</v>
      </c>
      <c r="E10" s="18"/>
      <c r="F10" s="19"/>
      <c r="G10" s="18"/>
      <c r="H10" s="17">
        <v>65.2</v>
      </c>
      <c r="I10" s="20"/>
      <c r="J10" s="21"/>
      <c r="K10" s="22"/>
      <c r="L10" s="21"/>
      <c r="M10" s="22"/>
      <c r="N10" s="12">
        <f t="shared" si="0"/>
        <v>507.61</v>
      </c>
      <c r="O10" s="8"/>
    </row>
    <row r="11" spans="2:15" x14ac:dyDescent="0.25">
      <c r="B11" s="6"/>
      <c r="C11" s="11" t="s">
        <v>14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15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16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17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18</v>
      </c>
      <c r="D15" s="12">
        <f>SUM(D6*E6+D7+D8+D9+D10+D11+D12*E12+D13*E13+D14*E14)</f>
        <v>6253.51</v>
      </c>
      <c r="E15" s="14">
        <f>SUM(E6:E14)</f>
        <v>2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191.2</v>
      </c>
      <c r="I15" s="14">
        <f>SUM(I6:I14)</f>
        <v>1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6444.71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20</v>
      </c>
      <c r="E19" s="10" t="s">
        <v>3</v>
      </c>
      <c r="F19" s="10" t="s">
        <v>21</v>
      </c>
      <c r="G19" s="10" t="s">
        <v>3</v>
      </c>
      <c r="H19" s="10" t="s">
        <v>22</v>
      </c>
      <c r="I19" s="10" t="s">
        <v>3</v>
      </c>
      <c r="J19" s="10" t="s">
        <v>23</v>
      </c>
      <c r="K19" s="10" t="s">
        <v>3</v>
      </c>
      <c r="L19" s="10" t="s">
        <v>24</v>
      </c>
      <c r="M19" s="10" t="s">
        <v>3</v>
      </c>
      <c r="N19" s="10" t="s">
        <v>25</v>
      </c>
      <c r="O19" s="8"/>
    </row>
    <row r="20" spans="2:15" x14ac:dyDescent="0.25">
      <c r="B20" s="6"/>
      <c r="C20" s="11" t="s">
        <v>10</v>
      </c>
      <c r="D20" s="12">
        <v>3978</v>
      </c>
      <c r="E20" s="27">
        <v>1</v>
      </c>
      <c r="F20" s="12"/>
      <c r="G20" s="15"/>
      <c r="H20" s="12">
        <v>105</v>
      </c>
      <c r="I20" s="15">
        <v>1</v>
      </c>
      <c r="J20" s="12"/>
      <c r="K20" s="15"/>
      <c r="L20" s="12"/>
      <c r="M20" s="16"/>
      <c r="N20" s="12">
        <f>SUM(D20*E20+F20*G20+H20*I20+J20*K20+L20*M20)</f>
        <v>4083</v>
      </c>
      <c r="O20" s="8"/>
    </row>
    <row r="21" spans="2:15" x14ac:dyDescent="0.25">
      <c r="B21" s="6"/>
      <c r="C21" s="11" t="s">
        <v>11</v>
      </c>
      <c r="D21" s="17">
        <v>229.94</v>
      </c>
      <c r="E21" s="28"/>
      <c r="F21" s="19"/>
      <c r="G21" s="28"/>
      <c r="H21" s="17">
        <v>6.08</v>
      </c>
      <c r="I21" s="22"/>
      <c r="J21" s="21"/>
      <c r="K21" s="22"/>
      <c r="L21" s="21"/>
      <c r="M21" s="22"/>
      <c r="N21" s="12">
        <f>SUM(D21+H21)</f>
        <v>236.02</v>
      </c>
      <c r="O21" s="8"/>
    </row>
    <row r="22" spans="2:15" x14ac:dyDescent="0.25">
      <c r="B22" s="6"/>
      <c r="C22" s="11" t="s">
        <v>12</v>
      </c>
      <c r="D22" s="17">
        <v>229.94</v>
      </c>
      <c r="E22" s="28"/>
      <c r="F22" s="19"/>
      <c r="G22" s="28"/>
      <c r="H22" s="17">
        <v>6.08</v>
      </c>
      <c r="I22" s="22"/>
      <c r="J22" s="21"/>
      <c r="K22" s="22"/>
      <c r="L22" s="21"/>
      <c r="M22" s="22"/>
      <c r="N22" s="12">
        <f t="shared" ref="N22:N25" si="6">SUM(D22+H22)</f>
        <v>236.02</v>
      </c>
      <c r="O22" s="8"/>
    </row>
    <row r="23" spans="2:15" x14ac:dyDescent="0.25">
      <c r="B23" s="6"/>
      <c r="C23" s="11" t="s">
        <v>13</v>
      </c>
      <c r="D23" s="17">
        <v>505.53</v>
      </c>
      <c r="E23" s="28"/>
      <c r="F23" s="19"/>
      <c r="G23" s="28"/>
      <c r="H23" s="17">
        <v>2.08</v>
      </c>
      <c r="I23" s="22"/>
      <c r="J23" s="21"/>
      <c r="K23" s="22"/>
      <c r="L23" s="21"/>
      <c r="M23" s="22"/>
      <c r="N23" s="12">
        <f t="shared" si="6"/>
        <v>507.60999999999996</v>
      </c>
      <c r="O23" s="8"/>
    </row>
    <row r="24" spans="2:15" x14ac:dyDescent="0.25">
      <c r="B24" s="6"/>
      <c r="C24" s="11" t="s">
        <v>30</v>
      </c>
      <c r="D24" s="17">
        <v>1361.06</v>
      </c>
      <c r="E24" s="28"/>
      <c r="F24" s="19"/>
      <c r="G24" s="28"/>
      <c r="H24" s="17">
        <v>191</v>
      </c>
      <c r="I24" s="22"/>
      <c r="J24" s="21"/>
      <c r="K24" s="22"/>
      <c r="L24" s="21"/>
      <c r="M24" s="22"/>
      <c r="N24" s="12">
        <f t="shared" si="6"/>
        <v>1552.06</v>
      </c>
      <c r="O24" s="8"/>
    </row>
    <row r="25" spans="2:15" x14ac:dyDescent="0.25">
      <c r="B25" s="6"/>
      <c r="C25" s="11" t="s">
        <v>14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15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16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17</v>
      </c>
      <c r="D28" s="17">
        <v>35</v>
      </c>
      <c r="E28" s="24">
        <v>6</v>
      </c>
      <c r="F28" s="17"/>
      <c r="G28" s="24"/>
      <c r="H28" s="17">
        <v>210</v>
      </c>
      <c r="I28" s="24"/>
      <c r="J28" s="17"/>
      <c r="K28" s="24"/>
      <c r="L28" s="17"/>
      <c r="M28" s="24"/>
      <c r="N28" s="12">
        <f t="shared" si="7"/>
        <v>210</v>
      </c>
      <c r="O28" s="8"/>
    </row>
    <row r="29" spans="2:15" x14ac:dyDescent="0.25">
      <c r="B29" s="6"/>
      <c r="C29" s="25" t="s">
        <v>26</v>
      </c>
      <c r="D29" s="12">
        <f>SUM(D20*E20+D21+D22+D23+D24+D25+D26*E26+D27*E27+D28*E28)</f>
        <v>6514.4699999999993</v>
      </c>
      <c r="E29" s="15">
        <f>SUM(E20:E28)</f>
        <v>7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310.24</v>
      </c>
      <c r="I29" s="15">
        <f>SUM(I20:I28)</f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6824.7100000000009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27</v>
      </c>
      <c r="D31" s="30">
        <f>SUM(N29-N15)</f>
        <v>380.00000000000091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34" t="s">
        <v>32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F15:G15 E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2015-09-01T09:38:01Z</dcterms:modified>
</cp:coreProperties>
</file>